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4" i="1" l="1"/>
  <c r="G5" i="1"/>
  <c r="G6" i="1"/>
  <c r="G7" i="1"/>
  <c r="G8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<sst xmlns="http://schemas.openxmlformats.org/spreadsheetml/2006/main" count="40" uniqueCount="38">
  <si>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</si>
  <si>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</si>
  <si>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</si>
  <si>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</si>
  <si>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</si>
  <si>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</si>
  <si>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</si>
  <si>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</si>
  <si>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</si>
  <si>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</si>
  <si>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</si>
  <si>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</si>
  <si>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</si>
  <si>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</si>
  <si>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</si>
  <si>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</si>
  <si>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</si>
  <si>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</si>
  <si>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</si>
  <si>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</si>
  <si>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</si>
  <si>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</si>
  <si>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</si>
  <si>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</si>
  <si>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</si>
  <si>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</si>
  <si>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</si>
  <si>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</si>
  <si>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</si>
  <si>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Яблоки свежие</t>
  </si>
  <si>
    <t>08.09.2025 г</t>
  </si>
  <si>
    <t>358-2004</t>
  </si>
  <si>
    <t>464-2018</t>
  </si>
  <si>
    <t>Масло сливочное</t>
  </si>
  <si>
    <t>Кофейный напиток</t>
  </si>
  <si>
    <t>62.35</t>
  </si>
  <si>
    <t>Запеканка из творога с морковью, сгущ. 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</si>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</sst>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0" fillId="2" borderId="6" xfId="0" applyFill="1" applyBorder="1"/>
    <xf numFmtId="0" fontId="0" fillId="2" borderId="19" xfId="0" applyNumberFormat="1" applyFont="1" applyFill="1" applyBorder="1"/>
    <xf numFmtId="1" fontId="2" fillId="2" borderId="20" xfId="0" applyNumberFormat="1" applyFont="1" applyFill="1" applyBorder="1"/>
    <xf numFmtId="0" fontId="0" fillId="2" borderId="21" xfId="0" applyFont="1" applyFill="1" applyBorder="1"/>
    <xf numFmtId="2" fontId="1" fillId="2" borderId="6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0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0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22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48;&#1058;&#1040;&#1053;&#1048;&#1045;%202025-2026%20&#1075;/&#1047;&#1072;&#1074;&#1090;&#1088;&#1072;&#1082;%201-4%20&#1082;&#1083;%2094,6%20&#1088;&#1091;&#1073;%20&#1056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/>
      <sheetData sheetId="1"/>
      <sheetData sheetId="2">
        <row r="7">
          <cell r="H7">
            <v>29.61</v>
          </cell>
          <cell r="I7">
            <v>23.79</v>
          </cell>
          <cell r="J7">
            <v>59.67</v>
          </cell>
          <cell r="K7">
            <v>370.7</v>
          </cell>
        </row>
        <row r="8">
          <cell r="H8">
            <v>0.08</v>
          </cell>
          <cell r="I8">
            <v>7.26</v>
          </cell>
          <cell r="J8">
            <v>0.14000000000000001</v>
          </cell>
          <cell r="K8">
            <v>66</v>
          </cell>
        </row>
        <row r="9">
          <cell r="H9">
            <v>0.01</v>
          </cell>
          <cell r="I9">
            <v>0.04</v>
          </cell>
          <cell r="J9">
            <v>17.899999999999999</v>
          </cell>
          <cell r="K9">
            <v>72.3</v>
          </cell>
        </row>
        <row r="10">
          <cell r="H10">
            <v>0.53</v>
          </cell>
          <cell r="I10">
            <v>0.53</v>
          </cell>
          <cell r="J10">
            <v>13.24</v>
          </cell>
          <cell r="K10">
            <v>63.48</v>
          </cell>
        </row>
        <row r="11">
          <cell r="H11">
            <v>2.37</v>
          </cell>
          <cell r="I11">
            <v>0.3</v>
          </cell>
          <cell r="J11">
            <v>14.49</v>
          </cell>
          <cell r="K11">
            <v>71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0"/>
      <c r="I1" t="s">
        <v>1</v>
      </c>
      <c r="J1" s="19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11</v>
      </c>
      <c r="C4" s="38" t="s">
        <v>31</v>
      </c>
      <c r="D4" s="29" t="s">
        <v>36</v>
      </c>
      <c r="E4" s="43">
        <v>165</v>
      </c>
      <c r="F4" s="40" t="s">
        <v>35</v>
      </c>
      <c r="G4" s="46">
        <f>'[1]3 лист'!K7</f>
        <v>370.7</v>
      </c>
      <c r="H4" s="46">
        <f>'[1]3 лист'!H7</f>
        <v>29.61</v>
      </c>
      <c r="I4" s="46">
        <f>'[1]3 лист'!I7</f>
        <v>23.79</v>
      </c>
      <c r="J4" s="46">
        <f>'[1]3 лист'!J7</f>
        <v>59.67</v>
      </c>
    </row>
    <row r="5" spans="1:10" x14ac:dyDescent="0.25">
      <c r="A5" s="5"/>
      <c r="B5" s="2" t="s">
        <v>14</v>
      </c>
      <c r="C5" s="38" t="s">
        <v>26</v>
      </c>
      <c r="D5" s="30" t="s">
        <v>33</v>
      </c>
      <c r="E5" s="44">
        <v>10</v>
      </c>
      <c r="F5" s="41">
        <v>8</v>
      </c>
      <c r="G5" s="46">
        <f>'[1]3 лист'!K8</f>
        <v>66</v>
      </c>
      <c r="H5" s="46">
        <f>'[1]3 лист'!H8</f>
        <v>0.08</v>
      </c>
      <c r="I5" s="46">
        <f>'[1]3 лист'!I8</f>
        <v>7.26</v>
      </c>
      <c r="J5" s="46">
        <f>'[1]3 лист'!J8</f>
        <v>0.14000000000000001</v>
      </c>
    </row>
    <row r="6" spans="1:10" ht="15.75" thickBot="1" x14ac:dyDescent="0.3">
      <c r="A6" s="5"/>
      <c r="B6" s="2" t="s">
        <v>27</v>
      </c>
      <c r="C6" s="39" t="s">
        <v>32</v>
      </c>
      <c r="D6" s="30" t="s">
        <v>34</v>
      </c>
      <c r="E6" s="44">
        <v>180</v>
      </c>
      <c r="F6" s="41">
        <v>5.07</v>
      </c>
      <c r="G6" s="46">
        <f>'[1]3 лист'!K9</f>
        <v>72.3</v>
      </c>
      <c r="H6" s="46">
        <f>'[1]3 лист'!H9</f>
        <v>0.01</v>
      </c>
      <c r="I6" s="47">
        <f>'[1]3 лист'!I9</f>
        <v>0.04</v>
      </c>
      <c r="J6" s="47">
        <f>'[1]3 лист'!J9</f>
        <v>17.899999999999999</v>
      </c>
    </row>
    <row r="7" spans="1:10" ht="15.75" thickBot="1" x14ac:dyDescent="0.3">
      <c r="A7" s="5"/>
      <c r="B7" s="36" t="s">
        <v>37</v>
      </c>
      <c r="C7" s="35" t="s">
        <v>26</v>
      </c>
      <c r="D7" s="30" t="s">
        <v>28</v>
      </c>
      <c r="E7" s="44">
        <v>130</v>
      </c>
      <c r="F7" s="41">
        <v>16.25</v>
      </c>
      <c r="G7" s="46">
        <f>'[1]3 лист'!K10</f>
        <v>63.48</v>
      </c>
      <c r="H7" s="46">
        <f>'[1]3 лист'!H10</f>
        <v>0.53</v>
      </c>
      <c r="I7" s="46">
        <f>'[1]3 лист'!I10</f>
        <v>0.53</v>
      </c>
      <c r="J7" s="46">
        <f>'[1]3 лист'!J10</f>
        <v>13.24</v>
      </c>
    </row>
    <row r="8" spans="1:10" ht="15.75" thickBot="1" x14ac:dyDescent="0.3">
      <c r="A8" s="1" t="s">
        <v>12</v>
      </c>
      <c r="B8" s="48" t="s">
        <v>19</v>
      </c>
      <c r="C8" s="35" t="str">
        <f>$C$7</f>
        <v>Пром.</v>
      </c>
      <c r="D8" s="29" t="s">
        <v>29</v>
      </c>
      <c r="E8" s="45">
        <v>30</v>
      </c>
      <c r="F8" s="42">
        <v>2.93</v>
      </c>
      <c r="G8" s="46">
        <f>'[1]3 лист'!K11</f>
        <v>71</v>
      </c>
      <c r="H8" s="46">
        <f>'[1]3 лист'!H11</f>
        <v>2.37</v>
      </c>
      <c r="I8" s="46">
        <f>'[1]3 лист'!I11</f>
        <v>0.3</v>
      </c>
      <c r="J8" s="46">
        <f>'[1]3 лист'!J11</f>
        <v>14.49</v>
      </c>
    </row>
    <row r="9" spans="1:10" x14ac:dyDescent="0.25">
      <c r="B9" s="53"/>
      <c r="C9" s="52"/>
      <c r="D9" s="48"/>
      <c r="E9" s="12"/>
      <c r="F9" s="21"/>
      <c r="G9" s="37"/>
      <c r="H9" s="37"/>
      <c r="I9" s="37"/>
      <c r="J9" s="37"/>
    </row>
    <row r="10" spans="1:10" x14ac:dyDescent="0.25">
      <c r="A10" s="5"/>
      <c r="B10" s="2"/>
      <c r="C10" s="2"/>
      <c r="D10" s="30"/>
      <c r="E10" s="13"/>
      <c r="F10" s="22"/>
      <c r="G10" s="34"/>
      <c r="H10" s="13"/>
      <c r="I10" s="13"/>
      <c r="J10" s="14"/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15"/>
      <c r="I11" s="15"/>
      <c r="J11" s="16"/>
    </row>
    <row r="12" spans="1:10" x14ac:dyDescent="0.25">
      <c r="A12" s="5" t="s">
        <v>13</v>
      </c>
      <c r="B12" s="8" t="s">
        <v>14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1" t="s">
        <v>18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1" t="s">
        <v>20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2025-09-07T12:51:06Z</dcterms:modified>
</cp:coreProperties>
</file>