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1"/>
  <c r="D10" i="1"/>
  <c r="D8" i="1"/>
  <c r="B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<sst xmlns="http://schemas.openxmlformats.org/spreadsheetml/2006/main" count="40" uniqueCount="37">
  <si>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</si>
  <si>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</si>
  <si>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</si>
  <si>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</si>
  <si>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</si>
  <si>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</si>
  <si>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</si>
  <si>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</si>
  <si>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</si>
  <si>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</si>
  <si>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</si>
  <si>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</si>
  <si>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</si>
  <si>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</si>
  <si>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</si>
  <si>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</si>
  <si>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</si>
  <si>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</si>
  <si>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</si>
  <si>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</si>
  <si>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</si>
  <si>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</si>
  <si>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</si>
  <si>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</si>
  <si>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</si>
  <si>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</si>
  <si>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508-2004</t>
  </si>
  <si>
    <t>495-2018</t>
  </si>
  <si>
    <t>Гуляш из птицы</t>
  </si>
  <si>
    <t>Каша пшеничная</t>
  </si>
  <si>
    <t>Компот из сухофруктов</t>
  </si>
  <si>
    <t>Свекла отварная</t>
  </si>
  <si>
    <t>гор.напиток</t>
  </si>
  <si>
    <t>фрукты</t>
  </si>
  <si>
    <t>437-2004</t>
  </si>
  <si>
    <t>Табл.32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</si>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</sst>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/>
    <xf numFmtId="0" fontId="1" fillId="3" borderId="19" xfId="0" applyFont="1" applyFill="1" applyBorder="1" applyProtection="1">
      <protection locked="0"/>
    </xf>
    <xf numFmtId="0" fontId="0" fillId="0" borderId="0" xfId="0" applyBorder="1"/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esktop\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%20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  <row r="30">
          <cell r="C30" t="str">
            <v>Яблоки свежие</v>
          </cell>
        </row>
        <row r="31">
          <cell r="C31" t="str">
            <v>Кондитерские изделия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5">
          <cell r="E145" t="str">
            <v>Кондитерские изделия</v>
          </cell>
          <cell r="K145" t="str">
            <v>Пром.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4" zoomScaleNormal="12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22</v>
      </c>
      <c r="C1" s="43"/>
      <c r="D1" s="44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35" t="s">
        <v>34</v>
      </c>
      <c r="D4" s="31" t="s">
        <v>28</v>
      </c>
      <c r="E4" s="33">
        <v>180</v>
      </c>
      <c r="F4" s="33">
        <v>83.63</v>
      </c>
      <c r="G4" s="33">
        <v>406.22</v>
      </c>
      <c r="H4" s="33">
        <v>29.57</v>
      </c>
      <c r="I4" s="33">
        <v>28.69</v>
      </c>
      <c r="J4" s="33">
        <v>10.18</v>
      </c>
    </row>
    <row r="5" spans="1:10" x14ac:dyDescent="0.25">
      <c r="A5" s="5"/>
      <c r="B5" s="38" t="s">
        <v>15</v>
      </c>
      <c r="C5" s="36" t="s">
        <v>26</v>
      </c>
      <c r="D5" s="32" t="s">
        <v>29</v>
      </c>
      <c r="E5" s="34">
        <v>150</v>
      </c>
      <c r="F5" s="34">
        <v>7.99</v>
      </c>
      <c r="G5" s="34">
        <v>225.17</v>
      </c>
      <c r="H5" s="34">
        <v>6.69</v>
      </c>
      <c r="I5" s="34">
        <v>4.5199999999999996</v>
      </c>
      <c r="J5" s="34">
        <v>39.369999999999997</v>
      </c>
    </row>
    <row r="6" spans="1:10" x14ac:dyDescent="0.25">
      <c r="A6" s="5"/>
      <c r="B6" s="37" t="s">
        <v>32</v>
      </c>
      <c r="C6" s="36" t="s">
        <v>27</v>
      </c>
      <c r="D6" s="32" t="s">
        <v>30</v>
      </c>
      <c r="E6" s="34">
        <v>180</v>
      </c>
      <c r="F6" s="34">
        <v>5.38</v>
      </c>
      <c r="G6" s="34">
        <v>102</v>
      </c>
      <c r="H6" s="34">
        <v>0.4</v>
      </c>
      <c r="I6" s="34">
        <v>0.02</v>
      </c>
      <c r="J6" s="34">
        <v>25</v>
      </c>
    </row>
    <row r="7" spans="1:10" x14ac:dyDescent="0.25">
      <c r="A7" s="39"/>
      <c r="B7" s="37" t="s">
        <v>25</v>
      </c>
      <c r="C7" s="36" t="s">
        <v>23</v>
      </c>
      <c r="D7" s="32" t="s">
        <v>24</v>
      </c>
      <c r="E7" s="34">
        <v>32</v>
      </c>
      <c r="F7" s="34">
        <v>3.07</v>
      </c>
      <c r="G7" s="34">
        <v>75.91</v>
      </c>
      <c r="H7" s="34">
        <v>2.54</v>
      </c>
      <c r="I7" s="34">
        <v>0.32</v>
      </c>
      <c r="J7" s="34">
        <v>15.5</v>
      </c>
    </row>
    <row r="8" spans="1:10" x14ac:dyDescent="0.25">
      <c r="A8" s="39"/>
      <c r="B8" s="37" t="s">
        <v>33</v>
      </c>
      <c r="C8" s="36" t="str">
        <f>$C$10</f>
        <v>Пром.</v>
      </c>
      <c r="D8" s="32" t="str">
        <f>'[1]3 лист'!$C$30</f>
        <v>Яблоки свежие</v>
      </c>
      <c r="E8" s="34">
        <v>160</v>
      </c>
      <c r="F8" s="34">
        <v>20</v>
      </c>
      <c r="G8" s="34">
        <v>75.790000000000006</v>
      </c>
      <c r="H8" s="34">
        <v>0.63</v>
      </c>
      <c r="I8" s="34">
        <v>0.63</v>
      </c>
      <c r="J8" s="34">
        <v>15.8</v>
      </c>
    </row>
    <row r="9" spans="1:10" x14ac:dyDescent="0.25">
      <c r="A9" s="39"/>
      <c r="B9" s="38" t="s">
        <v>12</v>
      </c>
      <c r="C9" s="36" t="s">
        <v>35</v>
      </c>
      <c r="D9" s="32" t="s">
        <v>31</v>
      </c>
      <c r="E9" s="34">
        <v>60</v>
      </c>
      <c r="F9" s="34">
        <v>6.14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39"/>
      <c r="B10" s="40" t="str">
        <f>[2]Лист1!$E$145</f>
        <v>Кондитерские изделия</v>
      </c>
      <c r="C10" s="41" t="str">
        <f>[2]Лист1!$K$145</f>
        <v>Пром.</v>
      </c>
      <c r="D10" s="32" t="str">
        <f>'[1]3 лист'!$C$31</f>
        <v>Кондитерские изделия</v>
      </c>
      <c r="E10" s="34">
        <v>30</v>
      </c>
      <c r="F10" s="34">
        <v>9.75</v>
      </c>
      <c r="G10" s="34">
        <v>147.74</v>
      </c>
      <c r="H10" s="34">
        <v>1.2</v>
      </c>
      <c r="I10" s="34">
        <v>7.94</v>
      </c>
      <c r="J10" s="34">
        <v>17.899999999999999</v>
      </c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2025-12-23T15:25:39Z</dcterms:modified>
</cp:coreProperties>
</file>